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ОП &quot;Новомет-Юг&quot;" sheetId="1" r:id="rId1"/>
  </sheets>
  <calcPr calcId="124519" refMode="R1C1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5"/>
  <c r="K16"/>
  <c r="K17"/>
  <c r="K18"/>
  <c r="K19"/>
  <c r="K20"/>
  <c r="K21"/>
  <c r="K22"/>
  <c r="K23"/>
  <c r="K24"/>
  <c r="K25"/>
  <c r="K26"/>
  <c r="K27"/>
  <c r="K28"/>
  <c r="K29"/>
  <c r="K30"/>
  <c r="K2"/>
  <c r="I31"/>
  <c r="B31"/>
  <c r="J14"/>
  <c r="J31" s="1"/>
  <c r="H14"/>
  <c r="H31" s="1"/>
  <c r="G14"/>
  <c r="G31" s="1"/>
  <c r="F14"/>
  <c r="F31" s="1"/>
  <c r="E14"/>
  <c r="E31" s="1"/>
  <c r="D14"/>
  <c r="D31" s="1"/>
  <c r="C14"/>
  <c r="C31" s="1"/>
  <c r="K14" l="1"/>
</calcChain>
</file>

<file path=xl/sharedStrings.xml><?xml version="1.0" encoding="utf-8"?>
<sst xmlns="http://schemas.openxmlformats.org/spreadsheetml/2006/main" count="40" uniqueCount="38">
  <si>
    <t>Костюм для защиты от воды из синтетической ткани с пленочным покрытием</t>
  </si>
  <si>
    <t>Костюм из смешанных тканей для защиты от общих производтсвенных загрязнений и механических воздействий с масловодоотталкивающей пропиткой</t>
  </si>
  <si>
    <t>Костюм противоэнцефалитный</t>
  </si>
  <si>
    <t>Футболка</t>
  </si>
  <si>
    <t>Головной убор</t>
  </si>
  <si>
    <t>Ботинки кожаные с жестким подноском</t>
  </si>
  <si>
    <t>Полуботинки кожаные с жестким подноском</t>
  </si>
  <si>
    <t>Сапоги кожаные с жестким подноском</t>
  </si>
  <si>
    <t>Сапоги резиновые с жестким подноском</t>
  </si>
  <si>
    <t>Нарукавники из полимерных материалов</t>
  </si>
  <si>
    <t>Перчатки с полимерным покрытием</t>
  </si>
  <si>
    <t>Каска защитная</t>
  </si>
  <si>
    <t>Подшлемник под каску</t>
  </si>
  <si>
    <t>Костюм из смешанных тканей для защиты от общих производственных загрязнений и механических воздействий с масловодоотталкивающей пропиткой на утепляющей прокладке</t>
  </si>
  <si>
    <t>Белье нательное утепленное</t>
  </si>
  <si>
    <t>Жилет утепленный</t>
  </si>
  <si>
    <t>Ботинки кожаные утепленные с жестким подноском</t>
  </si>
  <si>
    <t>Сапоги кожаные утепленные с жестким подноском</t>
  </si>
  <si>
    <t>Шапка-ушанка</t>
  </si>
  <si>
    <t>Перчатки с полимерным покрытием, нефтеморозостойкие</t>
  </si>
  <si>
    <t>Перчатки шерстяные (вкладыши)</t>
  </si>
  <si>
    <t>Халат из смешанных тканей</t>
  </si>
  <si>
    <t>Перчатки с трикотажные с точечным покрытием</t>
  </si>
  <si>
    <t>Перчатки резиновые или из полимерных материалов</t>
  </si>
  <si>
    <t>Перчатки для защиты от растворовкислот и щелочей</t>
  </si>
  <si>
    <t>Костюм сварщика</t>
  </si>
  <si>
    <t>Краги термостойкие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</si>
  <si>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</si>
  <si>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</si>
  <si>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</si>
  <si>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</si>
  <si>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</si>
  <si>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</si>
  <si>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</si>
  <si>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</si>
  <si>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</si>
  <si>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Шлем из спилка или х/б ткани с огнезащитной пропиткой утепленный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</si>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</sst>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2" borderId="1" xfId="1" applyFont="1" applyFill="1" applyBorder="1" applyAlignment="1">
      <alignment vertical="top" wrapText="1"/>
    </xf>
    <xf numFmtId="0" fontId="5" fillId="0" borderId="1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pane ySplit="1" topLeftCell="A2" activePane="bottomLeft" state="frozen"/>
      <selection pane="bottomLeft" activeCell="A29" sqref="A29:XFD29"/>
    </sheetView>
  </sheetViews>
  <sheetFormatPr defaultRowHeight="15"/>
  <cols>
    <col min="1" max="1" width="40.140625" customWidth="1"/>
    <col min="2" max="2" width="9.140625" customWidth="1"/>
    <col min="3" max="3" width="6.28515625" customWidth="1"/>
    <col min="4" max="4" width="7.85546875" customWidth="1"/>
    <col min="5" max="5" width="8.140625" customWidth="1"/>
    <col min="6" max="6" width="9" customWidth="1"/>
    <col min="7" max="7" width="11" customWidth="1"/>
    <col min="8" max="8" width="10.7109375" customWidth="1"/>
    <col min="9" max="9" width="9" customWidth="1"/>
    <col min="10" max="10" width="10.140625" customWidth="1"/>
  </cols>
  <sheetData>
    <row r="1" spans="1:11">
      <c r="A1" s="5"/>
      <c r="B1" s="5" t="s">
        <v>27</v>
      </c>
      <c r="C1" s="5" t="s">
        <v>28</v>
      </c>
      <c r="D1" s="5" t="s">
        <v>29</v>
      </c>
      <c r="E1" s="5" t="s">
        <v>30</v>
      </c>
      <c r="F1" s="5" t="s">
        <v>31</v>
      </c>
      <c r="G1" s="5" t="s">
        <v>32</v>
      </c>
      <c r="H1" s="5" t="s">
        <v>33</v>
      </c>
      <c r="I1" s="5" t="s">
        <v>34</v>
      </c>
      <c r="J1" s="5" t="s">
        <v>35</v>
      </c>
      <c r="K1" s="6" t="s">
        <v>37</v>
      </c>
    </row>
    <row r="2" spans="1:11" ht="25.5">
      <c r="A2" s="1" t="s">
        <v>0</v>
      </c>
      <c r="B2" s="3">
        <v>42</v>
      </c>
      <c r="C2" s="3">
        <v>4</v>
      </c>
      <c r="D2" s="3">
        <v>3</v>
      </c>
      <c r="E2" s="3">
        <v>1</v>
      </c>
      <c r="F2" s="3">
        <v>2</v>
      </c>
      <c r="G2" s="3">
        <v>0</v>
      </c>
      <c r="H2" s="3">
        <v>0</v>
      </c>
      <c r="I2" s="3">
        <v>0</v>
      </c>
      <c r="J2" s="3">
        <v>0</v>
      </c>
      <c r="K2" s="7">
        <f>SUM(B2:J2)</f>
        <v>52</v>
      </c>
    </row>
    <row r="3" spans="1:11" ht="51">
      <c r="A3" s="1" t="s">
        <v>1</v>
      </c>
      <c r="B3" s="3">
        <v>13</v>
      </c>
      <c r="C3" s="3">
        <v>26</v>
      </c>
      <c r="D3" s="3">
        <v>4</v>
      </c>
      <c r="E3" s="3">
        <v>6</v>
      </c>
      <c r="F3" s="3">
        <v>2</v>
      </c>
      <c r="G3" s="3">
        <v>11</v>
      </c>
      <c r="H3" s="3">
        <v>4</v>
      </c>
      <c r="I3" s="3">
        <v>10</v>
      </c>
      <c r="J3" s="3">
        <v>0</v>
      </c>
      <c r="K3" s="7">
        <f t="shared" ref="K3:K30" si="0">SUM(B3:J3)</f>
        <v>76</v>
      </c>
    </row>
    <row r="4" spans="1:11" ht="51">
      <c r="A4" s="1" t="s">
        <v>1</v>
      </c>
      <c r="B4" s="3">
        <v>47</v>
      </c>
      <c r="C4" s="3">
        <v>6</v>
      </c>
      <c r="D4" s="3">
        <v>7</v>
      </c>
      <c r="E4" s="3">
        <v>5</v>
      </c>
      <c r="F4" s="3">
        <v>1</v>
      </c>
      <c r="G4" s="3">
        <v>5</v>
      </c>
      <c r="H4" s="3">
        <v>5</v>
      </c>
      <c r="I4" s="3">
        <v>2</v>
      </c>
      <c r="J4" s="3">
        <v>0</v>
      </c>
      <c r="K4" s="7">
        <f t="shared" si="0"/>
        <v>78</v>
      </c>
    </row>
    <row r="5" spans="1:11">
      <c r="A5" s="1" t="s">
        <v>25</v>
      </c>
      <c r="B5" s="3">
        <v>0</v>
      </c>
      <c r="C5" s="3">
        <v>0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7">
        <f t="shared" si="0"/>
        <v>1</v>
      </c>
    </row>
    <row r="6" spans="1:11">
      <c r="A6" s="1" t="s">
        <v>2</v>
      </c>
      <c r="B6" s="3">
        <v>23</v>
      </c>
      <c r="C6" s="3">
        <v>7</v>
      </c>
      <c r="D6" s="3">
        <v>4</v>
      </c>
      <c r="E6" s="3">
        <v>0</v>
      </c>
      <c r="F6" s="3">
        <v>1</v>
      </c>
      <c r="G6" s="3">
        <v>3</v>
      </c>
      <c r="H6" s="3">
        <v>2</v>
      </c>
      <c r="I6" s="3">
        <v>0</v>
      </c>
      <c r="J6" s="3">
        <v>0</v>
      </c>
      <c r="K6" s="7">
        <f t="shared" si="0"/>
        <v>40</v>
      </c>
    </row>
    <row r="7" spans="1:11">
      <c r="A7" s="1" t="s">
        <v>3</v>
      </c>
      <c r="B7" s="3">
        <v>92</v>
      </c>
      <c r="C7" s="3">
        <v>2</v>
      </c>
      <c r="D7" s="3">
        <v>4</v>
      </c>
      <c r="E7" s="3">
        <v>0</v>
      </c>
      <c r="F7" s="3">
        <v>0</v>
      </c>
      <c r="G7" s="3">
        <v>14</v>
      </c>
      <c r="H7" s="3">
        <v>88</v>
      </c>
      <c r="I7" s="3">
        <v>64</v>
      </c>
      <c r="J7" s="3">
        <v>58</v>
      </c>
      <c r="K7" s="7">
        <f t="shared" si="0"/>
        <v>322</v>
      </c>
    </row>
    <row r="8" spans="1:11">
      <c r="A8" s="1" t="s">
        <v>4</v>
      </c>
      <c r="B8" s="3">
        <v>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7">
        <f t="shared" si="0"/>
        <v>7</v>
      </c>
    </row>
    <row r="9" spans="1:11">
      <c r="A9" s="1" t="s">
        <v>5</v>
      </c>
      <c r="B9" s="3">
        <v>62</v>
      </c>
      <c r="C9" s="3">
        <v>9</v>
      </c>
      <c r="D9" s="3">
        <v>9</v>
      </c>
      <c r="E9" s="3">
        <v>9</v>
      </c>
      <c r="F9" s="3">
        <v>4</v>
      </c>
      <c r="G9" s="3">
        <v>12</v>
      </c>
      <c r="H9" s="3">
        <v>12</v>
      </c>
      <c r="I9" s="3">
        <v>4</v>
      </c>
      <c r="J9" s="3">
        <v>0</v>
      </c>
      <c r="K9" s="7">
        <f t="shared" si="0"/>
        <v>121</v>
      </c>
    </row>
    <row r="10" spans="1:11">
      <c r="A10" s="1" t="s">
        <v>6</v>
      </c>
      <c r="B10" s="3">
        <v>10</v>
      </c>
      <c r="C10" s="3">
        <v>5</v>
      </c>
      <c r="D10" s="3">
        <v>5</v>
      </c>
      <c r="E10" s="3">
        <v>1</v>
      </c>
      <c r="F10" s="3">
        <v>1</v>
      </c>
      <c r="G10" s="3">
        <v>1</v>
      </c>
      <c r="H10" s="3">
        <v>5</v>
      </c>
      <c r="I10" s="3">
        <v>4</v>
      </c>
      <c r="J10" s="3">
        <v>0</v>
      </c>
      <c r="K10" s="7">
        <f t="shared" si="0"/>
        <v>32</v>
      </c>
    </row>
    <row r="11" spans="1:11">
      <c r="A11" s="1" t="s">
        <v>7</v>
      </c>
      <c r="B11" s="3">
        <v>15</v>
      </c>
      <c r="C11" s="3">
        <v>0</v>
      </c>
      <c r="D11" s="3">
        <v>1</v>
      </c>
      <c r="E11" s="3">
        <v>0</v>
      </c>
      <c r="F11" s="3">
        <v>1</v>
      </c>
      <c r="G11" s="3">
        <v>4</v>
      </c>
      <c r="H11" s="3">
        <v>2</v>
      </c>
      <c r="I11" s="3">
        <v>0</v>
      </c>
      <c r="J11" s="3">
        <v>0</v>
      </c>
      <c r="K11" s="7">
        <f t="shared" si="0"/>
        <v>23</v>
      </c>
    </row>
    <row r="12" spans="1:11">
      <c r="A12" s="1" t="s">
        <v>8</v>
      </c>
      <c r="B12" s="3">
        <v>18</v>
      </c>
      <c r="C12" s="3">
        <v>7</v>
      </c>
      <c r="D12" s="3">
        <v>5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7">
        <f t="shared" si="0"/>
        <v>31</v>
      </c>
    </row>
    <row r="13" spans="1:11">
      <c r="A13" s="1" t="s">
        <v>9</v>
      </c>
      <c r="B13" s="3">
        <v>0</v>
      </c>
      <c r="C13" s="3">
        <v>0</v>
      </c>
      <c r="D13" s="3">
        <v>19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7">
        <f t="shared" si="0"/>
        <v>19</v>
      </c>
    </row>
    <row r="14" spans="1:11">
      <c r="A14" s="1" t="s">
        <v>10</v>
      </c>
      <c r="B14" s="3">
        <v>106</v>
      </c>
      <c r="C14" s="3">
        <f>110+53</f>
        <v>163</v>
      </c>
      <c r="D14" s="3">
        <f>28+69</f>
        <v>97</v>
      </c>
      <c r="E14" s="3">
        <f>111+56</f>
        <v>167</v>
      </c>
      <c r="F14" s="3">
        <f>28+51</f>
        <v>79</v>
      </c>
      <c r="G14" s="3">
        <f>110+53</f>
        <v>163</v>
      </c>
      <c r="H14" s="3">
        <f>28+69</f>
        <v>97</v>
      </c>
      <c r="I14" s="3">
        <v>164</v>
      </c>
      <c r="J14" s="3">
        <f>28+51</f>
        <v>79</v>
      </c>
      <c r="K14" s="7">
        <f t="shared" si="0"/>
        <v>1115</v>
      </c>
    </row>
    <row r="15" spans="1:11">
      <c r="A15" s="1" t="s">
        <v>11</v>
      </c>
      <c r="B15" s="3">
        <v>3</v>
      </c>
      <c r="C15" s="3">
        <v>3</v>
      </c>
      <c r="D15" s="3">
        <v>3</v>
      </c>
      <c r="E15" s="3">
        <v>9</v>
      </c>
      <c r="F15" s="3">
        <v>12</v>
      </c>
      <c r="G15" s="3">
        <v>8</v>
      </c>
      <c r="H15" s="3">
        <v>1</v>
      </c>
      <c r="I15" s="3">
        <v>0</v>
      </c>
      <c r="J15" s="3">
        <v>0</v>
      </c>
      <c r="K15" s="7">
        <f t="shared" si="0"/>
        <v>39</v>
      </c>
    </row>
    <row r="16" spans="1:11">
      <c r="A16" s="1" t="s">
        <v>12</v>
      </c>
      <c r="B16" s="3">
        <v>1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11</v>
      </c>
      <c r="I16" s="3">
        <v>17</v>
      </c>
      <c r="J16" s="3">
        <v>0</v>
      </c>
      <c r="K16" s="7">
        <f t="shared" si="0"/>
        <v>30</v>
      </c>
    </row>
    <row r="17" spans="1:11" ht="63.75">
      <c r="A17" s="1" t="s">
        <v>13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7">
        <f t="shared" si="0"/>
        <v>1</v>
      </c>
    </row>
    <row r="18" spans="1:11">
      <c r="A18" s="1" t="s">
        <v>14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13</v>
      </c>
      <c r="I18" s="3">
        <v>0</v>
      </c>
      <c r="J18" s="3">
        <v>0</v>
      </c>
      <c r="K18" s="7">
        <f t="shared" si="0"/>
        <v>13</v>
      </c>
    </row>
    <row r="19" spans="1:11">
      <c r="A19" s="1" t="s">
        <v>15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5</v>
      </c>
      <c r="I19" s="3">
        <v>2</v>
      </c>
      <c r="J19" s="3">
        <v>0</v>
      </c>
      <c r="K19" s="7">
        <f t="shared" si="0"/>
        <v>7</v>
      </c>
    </row>
    <row r="20" spans="1:11" ht="25.5">
      <c r="A20" s="1" t="s">
        <v>16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18</v>
      </c>
      <c r="I20" s="3">
        <v>0</v>
      </c>
      <c r="J20" s="3">
        <v>0</v>
      </c>
      <c r="K20" s="7">
        <f t="shared" si="0"/>
        <v>18</v>
      </c>
    </row>
    <row r="21" spans="1:11" ht="25.5">
      <c r="A21" s="1" t="s">
        <v>17</v>
      </c>
      <c r="B21" s="3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11</v>
      </c>
      <c r="I21" s="3">
        <v>1</v>
      </c>
      <c r="J21" s="3">
        <v>0</v>
      </c>
      <c r="K21" s="7">
        <f t="shared" si="0"/>
        <v>13</v>
      </c>
    </row>
    <row r="22" spans="1:11">
      <c r="A22" s="1" t="s">
        <v>18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3</v>
      </c>
      <c r="H22" s="3">
        <v>5</v>
      </c>
      <c r="I22" s="3">
        <v>3</v>
      </c>
      <c r="J22" s="3">
        <v>4</v>
      </c>
      <c r="K22" s="7">
        <f t="shared" si="0"/>
        <v>15</v>
      </c>
    </row>
    <row r="23" spans="1:11" ht="25.5">
      <c r="A23" s="1" t="s">
        <v>19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2</v>
      </c>
      <c r="J23" s="3">
        <v>0</v>
      </c>
      <c r="K23" s="7">
        <f t="shared" si="0"/>
        <v>3</v>
      </c>
    </row>
    <row r="24" spans="1:11">
      <c r="A24" s="1" t="s">
        <v>20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3</v>
      </c>
      <c r="I24" s="3">
        <v>4</v>
      </c>
      <c r="J24" s="3">
        <v>0</v>
      </c>
      <c r="K24" s="7">
        <f t="shared" si="0"/>
        <v>7</v>
      </c>
    </row>
    <row r="25" spans="1:11">
      <c r="A25" s="1" t="s">
        <v>21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2</v>
      </c>
      <c r="J25" s="3">
        <v>0</v>
      </c>
      <c r="K25" s="7">
        <f t="shared" si="0"/>
        <v>3</v>
      </c>
    </row>
    <row r="26" spans="1:11" ht="25.5">
      <c r="A26" s="1" t="s">
        <v>22</v>
      </c>
      <c r="B26" s="3">
        <v>253</v>
      </c>
      <c r="C26" s="3">
        <v>253</v>
      </c>
      <c r="D26" s="3">
        <v>253</v>
      </c>
      <c r="E26" s="3">
        <v>253</v>
      </c>
      <c r="F26" s="3">
        <v>253</v>
      </c>
      <c r="G26" s="3">
        <v>253</v>
      </c>
      <c r="H26" s="3">
        <v>253</v>
      </c>
      <c r="I26" s="3">
        <v>253</v>
      </c>
      <c r="J26" s="3">
        <v>253</v>
      </c>
      <c r="K26" s="7">
        <f t="shared" si="0"/>
        <v>2277</v>
      </c>
    </row>
    <row r="27" spans="1:11" ht="25.5">
      <c r="A27" s="1" t="s">
        <v>23</v>
      </c>
      <c r="B27" s="3">
        <v>0</v>
      </c>
      <c r="C27" s="3">
        <v>25</v>
      </c>
      <c r="D27" s="3">
        <v>0</v>
      </c>
      <c r="E27" s="3">
        <v>25</v>
      </c>
      <c r="F27" s="3">
        <v>0</v>
      </c>
      <c r="G27" s="3">
        <v>25</v>
      </c>
      <c r="H27" s="3">
        <v>0</v>
      </c>
      <c r="I27" s="3">
        <v>25</v>
      </c>
      <c r="J27" s="3">
        <v>0</v>
      </c>
      <c r="K27" s="7">
        <f t="shared" si="0"/>
        <v>100</v>
      </c>
    </row>
    <row r="28" spans="1:11" ht="25.5">
      <c r="A28" s="1" t="s">
        <v>24</v>
      </c>
      <c r="B28" s="3">
        <v>2</v>
      </c>
      <c r="C28" s="3">
        <v>2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7">
        <f t="shared" si="0"/>
        <v>18</v>
      </c>
    </row>
    <row r="29" spans="1:11">
      <c r="A29" s="1" t="s">
        <v>26</v>
      </c>
      <c r="B29" s="3">
        <v>0</v>
      </c>
      <c r="C29" s="3">
        <v>1</v>
      </c>
      <c r="D29" s="3">
        <v>0</v>
      </c>
      <c r="E29" s="3">
        <v>1</v>
      </c>
      <c r="F29" s="3">
        <v>0</v>
      </c>
      <c r="G29" s="3">
        <v>1</v>
      </c>
      <c r="H29" s="3">
        <v>0</v>
      </c>
      <c r="I29" s="3">
        <v>1</v>
      </c>
      <c r="J29" s="3">
        <v>0</v>
      </c>
      <c r="K29" s="7">
        <f t="shared" si="0"/>
        <v>4</v>
      </c>
    </row>
    <row r="30" spans="1:11" ht="25.5">
      <c r="A30" s="1" t="s">
        <v>36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7">
        <f t="shared" si="0"/>
        <v>1</v>
      </c>
    </row>
    <row r="31" spans="1:11">
      <c r="A31" s="2" t="s">
        <v>37</v>
      </c>
      <c r="B31" s="4">
        <f>SUM(B2:B30)</f>
        <v>695</v>
      </c>
      <c r="C31" s="4">
        <f t="shared" ref="C31:J31" si="1">SUM(C2:C30)</f>
        <v>513</v>
      </c>
      <c r="D31" s="4">
        <f t="shared" si="1"/>
        <v>418</v>
      </c>
      <c r="E31" s="4">
        <f t="shared" si="1"/>
        <v>479</v>
      </c>
      <c r="F31" s="4">
        <f t="shared" si="1"/>
        <v>359</v>
      </c>
      <c r="G31" s="4">
        <f t="shared" si="1"/>
        <v>505</v>
      </c>
      <c r="H31" s="4">
        <f t="shared" si="1"/>
        <v>540</v>
      </c>
      <c r="I31" s="4">
        <f t="shared" si="1"/>
        <v>561</v>
      </c>
      <c r="J31" s="4">
        <f t="shared" si="1"/>
        <v>396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 "Новомет-Юг"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 логистики</dc:creator>
  <cp:lastModifiedBy>Менеджер логистики</cp:lastModifiedBy>
  <cp:lastPrinted>2015-02-05T06:39:53Z</cp:lastPrinted>
  <dcterms:created xsi:type="dcterms:W3CDTF">2015-02-04T09:33:43Z</dcterms:created>
  <dcterms:modified xsi:type="dcterms:W3CDTF">2015-02-05T10:41:05Z</dcterms:modified>
</cp:coreProperties>
</file>